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67FF0F60-154F-4430-BEB0-DB26575CC5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SF" sheetId="4" r:id="rId1"/>
  </sheets>
  <definedNames>
    <definedName name="_xlnm._FilterDatabase" localSheetId="0" hidden="1">ESF!$A$2:$G$39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4" l="1"/>
  <c r="B26" i="4"/>
  <c r="C13" i="4"/>
  <c r="B13" i="4"/>
  <c r="G42" i="4"/>
  <c r="F42" i="4"/>
  <c r="G35" i="4"/>
  <c r="F35" i="4"/>
  <c r="G30" i="4"/>
  <c r="F30" i="4"/>
  <c r="G24" i="4"/>
  <c r="F24" i="4"/>
  <c r="G14" i="4"/>
  <c r="F14" i="4"/>
  <c r="G26" i="4" l="1"/>
  <c r="F26" i="4"/>
  <c r="F46" i="4"/>
  <c r="G46" i="4"/>
  <c r="B28" i="4"/>
  <c r="C28" i="4"/>
  <c r="G48" i="4" l="1"/>
  <c r="F48" i="4"/>
</calcChain>
</file>

<file path=xl/sharedStrings.xml><?xml version="1.0" encoding="utf-8"?>
<sst xmlns="http://schemas.openxmlformats.org/spreadsheetml/2006/main" count="60" uniqueCount="60">
  <si>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</si>
  <si>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</si>
  <si>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</si>
  <si>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</si>
  <si>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</si>
  <si>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</si>
  <si>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</si>
  <si>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</si>
  <si>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</si>
  <si>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</si>
  <si>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</si>
  <si>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</si>
  <si>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</si>
  <si>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</si>
  <si>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</si>
  <si>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</si>
  <si>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</si>
  <si>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</si>
  <si>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</si>
  <si>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</si>
  <si>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</si>
  <si>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</si>
  <si>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</si>
  <si>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</si>
  <si>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</si>
  <si>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</si>
  <si>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</si>
  <si>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</si>
  <si>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</si>
  <si>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</si>
  <si>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</si>
  <si>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</si>
  <si>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</si>
  <si>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</si>
  <si>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</si>
  <si>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</si>
  <si>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</si>
  <si>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</si>
  <si>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</si>
  <si>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</si>
  <si>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</si>
  <si>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</si>
  <si>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</si>
  <si>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</si>
  <si>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</si>
  <si>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</si>
  <si>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</si>
  <si>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</si>
  <si>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</si>
  <si>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</si>
  <si>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</si>
  <si>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</si>
  <si>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</si>
  <si>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</si>
  <si>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</si>
  <si>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</si>
  <si>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</si>
  <si>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</si>
  <si>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“Bajo protesta de decir verdad declaramos que los Estados Financieros y sus notas, son razonablemente correctos y son responsabilidad del emisor”.</t>
  </si>
  <si>
    <t>UNIVERSIDAD POLITECNICA DE JUVENTINO ROSAS
Estado de Situación Financiera
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</si>
</sst>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4" fontId="3" fillId="0" borderId="3" xfId="2" applyNumberFormat="1" applyFont="1" applyFill="1" applyBorder="1" applyAlignment="1" applyProtection="1">
      <alignment vertical="top" wrapText="1"/>
      <protection locked="0"/>
    </xf>
    <xf numFmtId="0" fontId="0" fillId="0" borderId="0" xfId="0" applyFont="1"/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zoomScaleNormal="100" zoomScaleSheetLayoutView="100" workbookViewId="0">
      <selection activeCell="A55" sqref="A55"/>
    </sheetView>
  </sheetViews>
  <sheetFormatPr baseColWidth="10" defaultColWidth="12" defaultRowHeight="10.199999999999999" x14ac:dyDescent="0.2"/>
  <cols>
    <col min="1" max="1" width="67.85546875" style="1" customWidth="1"/>
    <col min="2" max="2" width="18.85546875" style="1" customWidth="1"/>
    <col min="3" max="3" width="18.85546875" style="4" customWidth="1"/>
    <col min="4" max="4" width="1" style="4" customWidth="1"/>
    <col min="5" max="5" width="64.28515625" style="4" customWidth="1"/>
    <col min="6" max="7" width="18.85546875" style="4" customWidth="1"/>
    <col min="8" max="16384" width="12" style="2"/>
  </cols>
  <sheetData>
    <row r="1" spans="1:7" ht="39.9" customHeight="1" x14ac:dyDescent="0.2">
      <c r="A1" s="44" t="s">
        <v>59</v>
      </c>
      <c r="B1" s="45"/>
      <c r="C1" s="45"/>
      <c r="D1" s="45"/>
      <c r="E1" s="45"/>
      <c r="F1" s="45"/>
      <c r="G1" s="46"/>
    </row>
    <row r="2" spans="1:7" s="3" customFormat="1" x14ac:dyDescent="0.2">
      <c r="A2" s="26" t="s">
        <v>0</v>
      </c>
      <c r="B2" s="40">
        <v>2021</v>
      </c>
      <c r="C2" s="40">
        <v>2020</v>
      </c>
      <c r="D2" s="19"/>
      <c r="E2" s="18" t="s">
        <v>1</v>
      </c>
      <c r="F2" s="40">
        <v>2021</v>
      </c>
      <c r="G2" s="41">
        <v>2020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10995853.99</v>
      </c>
      <c r="C5" s="12">
        <v>7963586.3399999999</v>
      </c>
      <c r="D5" s="17"/>
      <c r="E5" s="11" t="s">
        <v>41</v>
      </c>
      <c r="F5" s="12">
        <v>6332829.8200000003</v>
      </c>
      <c r="G5" s="5">
        <v>6492354.7999999998</v>
      </c>
    </row>
    <row r="6" spans="1:7" x14ac:dyDescent="0.2">
      <c r="A6" s="30" t="s">
        <v>28</v>
      </c>
      <c r="B6" s="12">
        <v>7891.68</v>
      </c>
      <c r="C6" s="12">
        <v>10894.68</v>
      </c>
      <c r="D6" s="17"/>
      <c r="E6" s="11" t="s">
        <v>42</v>
      </c>
      <c r="F6" s="12">
        <v>0</v>
      </c>
      <c r="G6" s="5">
        <v>0</v>
      </c>
    </row>
    <row r="7" spans="1:7" x14ac:dyDescent="0.2">
      <c r="A7" s="30" t="s">
        <v>29</v>
      </c>
      <c r="B7" s="12">
        <v>0</v>
      </c>
      <c r="C7" s="12">
        <v>0</v>
      </c>
      <c r="D7" s="17"/>
      <c r="E7" s="11" t="s">
        <v>11</v>
      </c>
      <c r="F7" s="12">
        <v>0</v>
      </c>
      <c r="G7" s="5">
        <v>0</v>
      </c>
    </row>
    <row r="8" spans="1:7" x14ac:dyDescent="0.2">
      <c r="A8" s="30" t="s">
        <v>30</v>
      </c>
      <c r="B8" s="12">
        <v>0</v>
      </c>
      <c r="C8" s="12">
        <v>0</v>
      </c>
      <c r="D8" s="17"/>
      <c r="E8" s="11" t="s">
        <v>12</v>
      </c>
      <c r="F8" s="12">
        <v>0</v>
      </c>
      <c r="G8" s="5">
        <v>0</v>
      </c>
    </row>
    <row r="9" spans="1:7" x14ac:dyDescent="0.2">
      <c r="A9" s="30" t="s">
        <v>31</v>
      </c>
      <c r="B9" s="12">
        <v>0</v>
      </c>
      <c r="C9" s="12">
        <v>0</v>
      </c>
      <c r="D9" s="17"/>
      <c r="E9" s="11" t="s">
        <v>43</v>
      </c>
      <c r="F9" s="12">
        <v>0</v>
      </c>
      <c r="G9" s="42">
        <v>0</v>
      </c>
    </row>
    <row r="10" spans="1:7" ht="13.5" customHeight="1" x14ac:dyDescent="0.2">
      <c r="A10" s="30" t="s">
        <v>32</v>
      </c>
      <c r="B10" s="12">
        <v>0</v>
      </c>
      <c r="C10" s="12">
        <v>0</v>
      </c>
      <c r="D10" s="17"/>
      <c r="E10" s="11" t="s">
        <v>44</v>
      </c>
      <c r="F10" s="12">
        <v>0</v>
      </c>
      <c r="G10" s="5">
        <v>0</v>
      </c>
    </row>
    <row r="11" spans="1:7" x14ac:dyDescent="0.2">
      <c r="A11" s="30" t="s">
        <v>22</v>
      </c>
      <c r="B11" s="12">
        <v>7100</v>
      </c>
      <c r="C11" s="12">
        <v>7100</v>
      </c>
      <c r="D11" s="17"/>
      <c r="E11" s="11" t="s">
        <v>13</v>
      </c>
      <c r="F11" s="12">
        <v>0</v>
      </c>
      <c r="G11" s="5">
        <v>0</v>
      </c>
    </row>
    <row r="12" spans="1:7" x14ac:dyDescent="0.2">
      <c r="A12" s="30"/>
      <c r="B12" s="12"/>
      <c r="C12" s="12"/>
      <c r="D12" s="17"/>
      <c r="E12" s="11" t="s">
        <v>45</v>
      </c>
      <c r="F12" s="12">
        <v>7710.16</v>
      </c>
      <c r="G12" s="5">
        <v>6750.16</v>
      </c>
    </row>
    <row r="13" spans="1:7" x14ac:dyDescent="0.2">
      <c r="A13" s="37" t="s">
        <v>5</v>
      </c>
      <c r="B13" s="10">
        <f>SUM(B5:B11)</f>
        <v>11010845.67</v>
      </c>
      <c r="C13" s="10">
        <f>SUM(C5:C11)</f>
        <v>7981581.0199999996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f>SUM(F5:F12)</f>
        <v>6340539.9800000004</v>
      </c>
      <c r="G14" s="5">
        <f>SUM(G5:G12)</f>
        <v>6499104.96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2">
        <v>0</v>
      </c>
      <c r="C16" s="12">
        <v>0</v>
      </c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>
        <v>0</v>
      </c>
      <c r="C17" s="12">
        <v>0</v>
      </c>
      <c r="D17" s="17"/>
      <c r="E17" s="11" t="s">
        <v>14</v>
      </c>
      <c r="F17" s="12">
        <v>0</v>
      </c>
      <c r="G17" s="5">
        <v>0</v>
      </c>
    </row>
    <row r="18" spans="1:7" x14ac:dyDescent="0.2">
      <c r="A18" s="30" t="s">
        <v>35</v>
      </c>
      <c r="B18" s="12">
        <v>127400089.23</v>
      </c>
      <c r="C18" s="12">
        <v>126233379.09</v>
      </c>
      <c r="D18" s="17"/>
      <c r="E18" s="11" t="s">
        <v>15</v>
      </c>
      <c r="F18" s="12">
        <v>0</v>
      </c>
      <c r="G18" s="5">
        <v>0</v>
      </c>
    </row>
    <row r="19" spans="1:7" x14ac:dyDescent="0.2">
      <c r="A19" s="30" t="s">
        <v>36</v>
      </c>
      <c r="B19" s="12">
        <v>47952505.890000001</v>
      </c>
      <c r="C19" s="12">
        <v>46296400.170000002</v>
      </c>
      <c r="D19" s="17"/>
      <c r="E19" s="11" t="s">
        <v>16</v>
      </c>
      <c r="F19" s="12">
        <v>0</v>
      </c>
      <c r="G19" s="5">
        <v>0</v>
      </c>
    </row>
    <row r="20" spans="1:7" x14ac:dyDescent="0.2">
      <c r="A20" s="30" t="s">
        <v>37</v>
      </c>
      <c r="B20" s="12">
        <v>88673.43</v>
      </c>
      <c r="C20" s="12">
        <v>88673.43</v>
      </c>
      <c r="D20" s="17"/>
      <c r="E20" s="11" t="s">
        <v>46</v>
      </c>
      <c r="F20" s="12">
        <v>0</v>
      </c>
      <c r="G20" s="5">
        <v>0</v>
      </c>
    </row>
    <row r="21" spans="1:7" x14ac:dyDescent="0.2">
      <c r="A21" s="30" t="s">
        <v>38</v>
      </c>
      <c r="B21" s="12">
        <v>-55131749.700000003</v>
      </c>
      <c r="C21" s="12">
        <v>-48582518.329999998</v>
      </c>
      <c r="D21" s="17"/>
      <c r="E21" s="13" t="s">
        <v>47</v>
      </c>
      <c r="F21" s="12">
        <v>0</v>
      </c>
      <c r="G21" s="5">
        <v>0</v>
      </c>
    </row>
    <row r="22" spans="1:7" x14ac:dyDescent="0.2">
      <c r="A22" s="30" t="s">
        <v>39</v>
      </c>
      <c r="B22" s="12">
        <v>0</v>
      </c>
      <c r="C22" s="12">
        <v>0</v>
      </c>
      <c r="D22" s="17"/>
      <c r="E22" s="11" t="s">
        <v>17</v>
      </c>
      <c r="F22" s="12">
        <v>0</v>
      </c>
      <c r="G22" s="5">
        <v>0</v>
      </c>
    </row>
    <row r="23" spans="1:7" x14ac:dyDescent="0.2">
      <c r="A23" s="30" t="s">
        <v>10</v>
      </c>
      <c r="B23" s="12">
        <v>0</v>
      </c>
      <c r="C23" s="12">
        <v>0</v>
      </c>
      <c r="D23" s="8"/>
      <c r="E23" s="11"/>
      <c r="F23" s="12"/>
      <c r="G23" s="5"/>
    </row>
    <row r="24" spans="1:7" x14ac:dyDescent="0.2">
      <c r="A24" s="30" t="s">
        <v>40</v>
      </c>
      <c r="B24" s="12">
        <v>0</v>
      </c>
      <c r="C24" s="12">
        <v>0</v>
      </c>
      <c r="D24" s="17"/>
      <c r="E24" s="38" t="s">
        <v>7</v>
      </c>
      <c r="F24" s="12">
        <f>SUM(F17:F22)</f>
        <v>0</v>
      </c>
      <c r="G24" s="5">
        <f>SUM(G17:G22)</f>
        <v>0</v>
      </c>
    </row>
    <row r="25" spans="1:7" s="3" customFormat="1" x14ac:dyDescent="0.2">
      <c r="A25" s="30"/>
      <c r="B25" s="12"/>
      <c r="C25" s="12"/>
      <c r="D25" s="8"/>
      <c r="E25" s="11"/>
      <c r="F25" s="10"/>
      <c r="G25" s="6"/>
    </row>
    <row r="26" spans="1:7" x14ac:dyDescent="0.2">
      <c r="A26" s="37" t="s">
        <v>8</v>
      </c>
      <c r="B26" s="10">
        <f>SUM(B16:B24)</f>
        <v>120309518.85000001</v>
      </c>
      <c r="C26" s="10">
        <f>SUM(C16:C24)</f>
        <v>124035934.36</v>
      </c>
      <c r="D26" s="17"/>
      <c r="E26" s="39" t="s">
        <v>57</v>
      </c>
      <c r="F26" s="10">
        <f>SUM(F24+F14)</f>
        <v>6340539.9800000004</v>
      </c>
      <c r="G26" s="6">
        <f>SUM(G14+G24)</f>
        <v>6499104.96</v>
      </c>
    </row>
    <row r="27" spans="1:7" x14ac:dyDescent="0.2">
      <c r="A27" s="27"/>
      <c r="D27" s="14"/>
      <c r="E27" s="9"/>
      <c r="F27" s="10"/>
      <c r="G27" s="6"/>
    </row>
    <row r="28" spans="1:7" x14ac:dyDescent="0.2">
      <c r="A28" s="27" t="s">
        <v>9</v>
      </c>
      <c r="B28" s="10">
        <f>B13+B26</f>
        <v>131320364.52000001</v>
      </c>
      <c r="C28" s="10">
        <f>C13+C26</f>
        <v>132017515.38</v>
      </c>
      <c r="D28" s="14"/>
      <c r="E28" s="9" t="s">
        <v>49</v>
      </c>
      <c r="F28" s="10"/>
      <c r="G28" s="20"/>
    </row>
    <row r="29" spans="1:7" x14ac:dyDescent="0.2">
      <c r="A29" s="32"/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48</v>
      </c>
      <c r="F30" s="10">
        <f>SUM(F31:F33)</f>
        <v>161652181.16000003</v>
      </c>
      <c r="G30" s="6">
        <f>SUM(G31:G33)</f>
        <v>157142292.51000002</v>
      </c>
    </row>
    <row r="31" spans="1:7" x14ac:dyDescent="0.2">
      <c r="A31" s="31"/>
      <c r="B31" s="15"/>
      <c r="C31" s="15"/>
      <c r="D31" s="17"/>
      <c r="E31" s="11" t="s">
        <v>2</v>
      </c>
      <c r="F31" s="12">
        <v>161463259.61000001</v>
      </c>
      <c r="G31" s="5">
        <v>156953370.96000001</v>
      </c>
    </row>
    <row r="32" spans="1:7" x14ac:dyDescent="0.2">
      <c r="A32" s="31"/>
      <c r="B32" s="15"/>
      <c r="C32" s="15"/>
      <c r="D32" s="17"/>
      <c r="E32" s="11" t="s">
        <v>18</v>
      </c>
      <c r="F32" s="12">
        <v>188921.55</v>
      </c>
      <c r="G32" s="5">
        <v>188921.55</v>
      </c>
    </row>
    <row r="33" spans="1:7" x14ac:dyDescent="0.2">
      <c r="A33" s="31"/>
      <c r="B33" s="15"/>
      <c r="C33" s="15"/>
      <c r="D33" s="17"/>
      <c r="E33" s="11" t="s">
        <v>51</v>
      </c>
      <c r="F33" s="12">
        <v>0</v>
      </c>
      <c r="G33" s="5">
        <v>0</v>
      </c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50</v>
      </c>
      <c r="F35" s="10">
        <f>SUM(F36:F40)</f>
        <v>-36672356.619999997</v>
      </c>
      <c r="G35" s="6">
        <f>SUM(G36:G40)</f>
        <v>-31623882.09</v>
      </c>
    </row>
    <row r="36" spans="1:7" x14ac:dyDescent="0.2">
      <c r="A36" s="31"/>
      <c r="B36" s="15"/>
      <c r="C36" s="15"/>
      <c r="D36" s="17"/>
      <c r="E36" s="11" t="s">
        <v>52</v>
      </c>
      <c r="F36" s="12">
        <v>-3460967.69</v>
      </c>
      <c r="G36" s="5">
        <v>-3470089.86</v>
      </c>
    </row>
    <row r="37" spans="1:7" x14ac:dyDescent="0.2">
      <c r="A37" s="31"/>
      <c r="B37" s="15"/>
      <c r="C37" s="15"/>
      <c r="D37" s="17"/>
      <c r="E37" s="11" t="s">
        <v>19</v>
      </c>
      <c r="F37" s="12">
        <v>-33211388.93</v>
      </c>
      <c r="G37" s="5">
        <v>-28153792.23</v>
      </c>
    </row>
    <row r="38" spans="1:7" x14ac:dyDescent="0.2">
      <c r="A38" s="31"/>
      <c r="B38" s="16"/>
      <c r="C38" s="16"/>
      <c r="D38" s="17"/>
      <c r="E38" s="11" t="s">
        <v>3</v>
      </c>
      <c r="F38" s="12">
        <v>0</v>
      </c>
      <c r="G38" s="5">
        <v>0</v>
      </c>
    </row>
    <row r="39" spans="1:7" x14ac:dyDescent="0.2">
      <c r="A39" s="31"/>
      <c r="B39" s="15"/>
      <c r="C39" s="15"/>
      <c r="D39" s="7"/>
      <c r="E39" s="11" t="s">
        <v>4</v>
      </c>
      <c r="F39" s="12">
        <v>0</v>
      </c>
      <c r="G39" s="5">
        <v>0</v>
      </c>
    </row>
    <row r="40" spans="1:7" x14ac:dyDescent="0.2">
      <c r="A40" s="31"/>
      <c r="B40" s="15"/>
      <c r="C40" s="15"/>
      <c r="D40" s="24"/>
      <c r="E40" s="11" t="s">
        <v>53</v>
      </c>
      <c r="F40" s="12">
        <v>0</v>
      </c>
      <c r="G40" s="5">
        <v>0</v>
      </c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0.399999999999999" x14ac:dyDescent="0.2">
      <c r="A42" s="31"/>
      <c r="B42" s="22"/>
      <c r="C42" s="23"/>
      <c r="D42" s="24"/>
      <c r="E42" s="39" t="s">
        <v>54</v>
      </c>
      <c r="F42" s="10">
        <f>SUM(F43:F44)</f>
        <v>0</v>
      </c>
      <c r="G42" s="6">
        <f>SUM(G43:G44)</f>
        <v>0</v>
      </c>
    </row>
    <row r="43" spans="1:7" x14ac:dyDescent="0.2">
      <c r="A43" s="32"/>
      <c r="B43" s="25"/>
      <c r="C43" s="24"/>
      <c r="D43" s="24"/>
      <c r="E43" s="11" t="s">
        <v>20</v>
      </c>
      <c r="F43" s="12">
        <v>0</v>
      </c>
      <c r="G43" s="5">
        <v>0</v>
      </c>
    </row>
    <row r="44" spans="1:7" x14ac:dyDescent="0.2">
      <c r="A44" s="32"/>
      <c r="B44" s="25"/>
      <c r="C44" s="24"/>
      <c r="D44" s="24"/>
      <c r="E44" s="11" t="s">
        <v>21</v>
      </c>
      <c r="F44" s="12">
        <v>0</v>
      </c>
      <c r="G44" s="5">
        <v>0</v>
      </c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55</v>
      </c>
      <c r="F46" s="12">
        <f>SUM(F42+F35+F30)</f>
        <v>124979824.54000002</v>
      </c>
      <c r="G46" s="5">
        <f>SUM(G42+G35+G30)</f>
        <v>125518410.42000002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56</v>
      </c>
      <c r="F48" s="10">
        <f>F46+F26</f>
        <v>131320364.52000003</v>
      </c>
      <c r="G48" s="20">
        <f>G46+G26</f>
        <v>132017515.38000001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0" spans="1:7" x14ac:dyDescent="0.2">
      <c r="A50" s="43" t="s">
        <v>58</v>
      </c>
    </row>
  </sheetData>
  <sheetProtection formatCells="0" formatColumns="0" formatRows="0" autoFilter="0"/>
  <mergeCells count="1">
    <mergeCell ref="A1:G1"/>
  </mergeCells>
  <printOptions horizontalCentered="1"/>
  <pageMargins left="0.59055118110236227" right="0.59055118110236227" top="0.78740157480314965" bottom="0.78740157480314965" header="0" footer="0"/>
  <pageSetup scale="76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2022-02-02T21:42:47Z</cp:lastPrinted>
  <dcterms:created xsi:type="dcterms:W3CDTF">2012-12-11T20:26:08Z</dcterms:created>
  <dcterms:modified xsi:type="dcterms:W3CDTF">2022-02-02T21:43:15Z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